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135"/>
  </bookViews>
  <sheets>
    <sheet name="09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'09'!$A$1:$G$47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6" i="1"/>
  <c r="B20" i="1"/>
  <c r="B24" i="1"/>
  <c r="B28" i="1"/>
  <c r="B38" i="1"/>
  <c r="B32" i="1"/>
  <c r="B43" i="1"/>
  <c r="C47" i="1"/>
  <c r="B9" i="1"/>
  <c r="B7" i="1"/>
  <c r="B13" i="1"/>
  <c r="B11" i="1"/>
  <c r="B17" i="1"/>
  <c r="B15" i="1"/>
  <c r="B21" i="1"/>
  <c r="B19" i="1"/>
  <c r="B25" i="1"/>
  <c r="B23" i="1"/>
  <c r="B29" i="1"/>
  <c r="B27" i="1"/>
  <c r="B39" i="1"/>
  <c r="B37" i="1"/>
  <c r="B33" i="1"/>
  <c r="B31" i="1"/>
  <c r="B42" i="1"/>
  <c r="C46" i="1"/>
  <c r="G44" i="1"/>
  <c r="F44" i="1"/>
  <c r="E44" i="1"/>
  <c r="D44" i="1"/>
  <c r="C44" i="1"/>
  <c r="B44" i="1"/>
  <c r="G43" i="1"/>
  <c r="F43" i="1"/>
  <c r="E43" i="1"/>
  <c r="D43" i="1"/>
  <c r="C43" i="1"/>
  <c r="G7" i="1"/>
  <c r="G11" i="1"/>
  <c r="G15" i="1"/>
  <c r="G19" i="1"/>
  <c r="G23" i="1"/>
  <c r="G27" i="1"/>
  <c r="G31" i="1"/>
  <c r="G37" i="1"/>
  <c r="G42" i="1"/>
  <c r="F7" i="1"/>
  <c r="F11" i="1"/>
  <c r="F15" i="1"/>
  <c r="F19" i="1"/>
  <c r="F23" i="1"/>
  <c r="F27" i="1"/>
  <c r="F31" i="1"/>
  <c r="F37" i="1"/>
  <c r="F42" i="1"/>
  <c r="E7" i="1"/>
  <c r="E11" i="1"/>
  <c r="E15" i="1"/>
  <c r="E19" i="1"/>
  <c r="E23" i="1"/>
  <c r="E27" i="1"/>
  <c r="E31" i="1"/>
  <c r="E37" i="1"/>
  <c r="E42" i="1"/>
  <c r="D7" i="1"/>
  <c r="D11" i="1"/>
  <c r="D15" i="1"/>
  <c r="D19" i="1"/>
  <c r="D23" i="1"/>
  <c r="D27" i="1"/>
  <c r="D31" i="1"/>
  <c r="D37" i="1"/>
  <c r="D42" i="1"/>
  <c r="C7" i="1"/>
  <c r="C11" i="1"/>
  <c r="C15" i="1"/>
  <c r="C19" i="1"/>
  <c r="C23" i="1"/>
  <c r="C27" i="1"/>
  <c r="C31" i="1"/>
  <c r="C37" i="1"/>
  <c r="C42" i="1"/>
</calcChain>
</file>

<file path=xl/sharedStrings.xml><?xml version="1.0" encoding="utf-8"?>
<sst xmlns="http://schemas.openxmlformats.org/spreadsheetml/2006/main" count="39" uniqueCount="23">
  <si>
    <t>Информация об объемах фактического полезного отпуска электрической энергии  потребителям АО "АтомЭнергоСбыт""</t>
  </si>
  <si>
    <t>за СЕНТЯБРЬ 2018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</si>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</sst>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8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5" fontId="2" fillId="2" borderId="0" xfId="0" applyNumberFormat="1" applyFont="1" applyFill="1"/>
    <xf numFmtId="166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4" fontId="2" fillId="2" borderId="14" xfId="0" applyNumberFormat="1" applyFont="1" applyFill="1" applyBorder="1" applyAlignment="1">
      <alignment horizontal="right"/>
    </xf>
    <xf numFmtId="165" fontId="2" fillId="2" borderId="0" xfId="0" applyNumberFormat="1" applyFont="1" applyFill="1" applyBorder="1"/>
    <xf numFmtId="164" fontId="2" fillId="2" borderId="14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169" fontId="5" fillId="2" borderId="0" xfId="0" applyNumberFormat="1" applyFont="1" applyFill="1" applyBorder="1" applyAlignment="1">
      <alignment horizontal="left" vertical="top"/>
    </xf>
    <xf numFmtId="166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Border="1"/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  <xf numFmtId="0" fontId="7" fillId="0" borderId="0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56;&#1057;&#1050;\&#1054;&#1058;&#1063;&#1045;&#1058;&#1067;\&#1045;&#1078;&#1077;&#1084;&#1077;&#1089;&#1103;&#1095;&#1085;&#1099;&#1077;\&#1088;&#1072;&#1089;&#1082;&#1088;&#1099;&#1090;&#1080;&#1077;%20&#1080;&#1085;&#1092;&#1086;&#1088;&#1084;&#1072;&#1094;&#1080;&#1080;\2018\&#1056;&#1072;&#1089;&#1082;&#1088;&#1099;&#1090;&#1080;&#1077;%20&#1080;&#1085;&#1092;&#1086;&#1088;&#1084;&#1072;&#1094;&#1080;&#1080;%20&#1089;%20&#1092;&#1086;&#1088;&#1084;&#1091;&#1083;&#1072;&#1084;&#1080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2"/>
  <sheetViews>
    <sheetView tabSelected="1" zoomScaleNormal="100" workbookViewId="0">
      <selection activeCell="E52" sqref="E52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4.2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137.59733299999999</v>
      </c>
      <c r="C7" s="19">
        <f>SUM(C8:C9)</f>
        <v>23.841816999999999</v>
      </c>
      <c r="D7" s="19">
        <f t="shared" si="0"/>
        <v>17.954853</v>
      </c>
      <c r="E7" s="19">
        <f t="shared" si="0"/>
        <v>37.407786999999999</v>
      </c>
      <c r="F7" s="19">
        <f t="shared" si="0"/>
        <v>0.49490499999999998</v>
      </c>
      <c r="G7" s="19">
        <f t="shared" si="0"/>
        <v>57.897970999999998</v>
      </c>
      <c r="H7" s="20"/>
    </row>
    <row r="8" spans="1:9" ht="12" customHeight="1" x14ac:dyDescent="0.2">
      <c r="A8" s="21" t="s">
        <v>11</v>
      </c>
      <c r="B8" s="22">
        <f>SUM(C8:G8)</f>
        <v>38.375225999999998</v>
      </c>
      <c r="C8" s="22"/>
      <c r="D8" s="22"/>
      <c r="E8" s="22"/>
      <c r="F8" s="22"/>
      <c r="G8" s="22">
        <v>38.375225999999998</v>
      </c>
    </row>
    <row r="9" spans="1:9" ht="12" customHeight="1" thickBot="1" x14ac:dyDescent="0.25">
      <c r="A9" s="23" t="s">
        <v>12</v>
      </c>
      <c r="B9" s="24">
        <f>SUM(C9:G9)</f>
        <v>99.222106999999994</v>
      </c>
      <c r="C9" s="22">
        <v>23.841816999999999</v>
      </c>
      <c r="D9" s="22">
        <v>17.954853</v>
      </c>
      <c r="E9" s="22">
        <v>37.407786999999999</v>
      </c>
      <c r="F9" s="22">
        <v>0.49490499999999998</v>
      </c>
      <c r="G9" s="22">
        <v>19.522745</v>
      </c>
    </row>
    <row r="10" spans="1:9" ht="17.25" hidden="1" customHeight="1" x14ac:dyDescent="0.2">
      <c r="A10" s="25" t="s">
        <v>13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11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12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14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11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12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15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74.003202000000002</v>
      </c>
      <c r="C19" s="19">
        <f t="shared" si="3"/>
        <v>9.8771999999999999E-2</v>
      </c>
      <c r="D19" s="19">
        <f t="shared" si="3"/>
        <v>0</v>
      </c>
      <c r="E19" s="19">
        <f t="shared" si="3"/>
        <v>15.610987</v>
      </c>
      <c r="F19" s="19">
        <f t="shared" si="3"/>
        <v>0</v>
      </c>
      <c r="G19" s="19">
        <f t="shared" si="3"/>
        <v>58.293442999999996</v>
      </c>
    </row>
    <row r="20" spans="1:9" ht="12" customHeight="1" x14ac:dyDescent="0.2">
      <c r="A20" s="21" t="s">
        <v>11</v>
      </c>
      <c r="B20" s="22">
        <f>SUM(C20:G20)</f>
        <v>45.163125999999998</v>
      </c>
      <c r="C20" s="22"/>
      <c r="D20" s="22"/>
      <c r="E20" s="22"/>
      <c r="F20" s="22"/>
      <c r="G20" s="22">
        <v>45.163125999999998</v>
      </c>
      <c r="I20" s="28"/>
    </row>
    <row r="21" spans="1:9" ht="12" customHeight="1" thickBot="1" x14ac:dyDescent="0.25">
      <c r="A21" s="23" t="s">
        <v>12</v>
      </c>
      <c r="B21" s="24">
        <f>SUM(C21:G21)</f>
        <v>28.840076</v>
      </c>
      <c r="C21" s="29">
        <v>9.8771999999999999E-2</v>
      </c>
      <c r="D21" s="24">
        <v>0</v>
      </c>
      <c r="E21" s="24">
        <v>15.610987</v>
      </c>
      <c r="F21" s="24">
        <v>0</v>
      </c>
      <c r="G21" s="24">
        <v>13.130317</v>
      </c>
      <c r="I21" s="28"/>
    </row>
    <row r="22" spans="1:9" ht="15" hidden="1" customHeight="1" x14ac:dyDescent="0.2">
      <c r="A22" s="25" t="s">
        <v>16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11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x14ac:dyDescent="0.2">
      <c r="A25" s="34" t="s">
        <v>12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17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0.34328399999999998</v>
      </c>
      <c r="C27" s="31">
        <f t="shared" si="5"/>
        <v>0.33542899999999998</v>
      </c>
      <c r="D27" s="31">
        <f t="shared" si="5"/>
        <v>0</v>
      </c>
      <c r="E27" s="31">
        <f t="shared" si="5"/>
        <v>6.489E-3</v>
      </c>
      <c r="F27" s="31">
        <f t="shared" si="5"/>
        <v>0</v>
      </c>
      <c r="G27" s="32">
        <f t="shared" si="5"/>
        <v>1.366E-3</v>
      </c>
      <c r="I27" s="20"/>
    </row>
    <row r="28" spans="1:9" ht="12" customHeight="1" x14ac:dyDescent="0.2">
      <c r="A28" s="21" t="s">
        <v>11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12</v>
      </c>
      <c r="B29" s="35">
        <f>SUM(C29:G29)</f>
        <v>0.34328399999999998</v>
      </c>
      <c r="C29" s="36">
        <v>0.33542899999999998</v>
      </c>
      <c r="D29" s="35">
        <v>0</v>
      </c>
      <c r="E29" s="35">
        <v>6.489E-3</v>
      </c>
      <c r="F29" s="35">
        <v>0</v>
      </c>
      <c r="G29" s="37">
        <v>1.366E-3</v>
      </c>
    </row>
    <row r="30" spans="1:9" ht="12" customHeight="1" thickBot="1" x14ac:dyDescent="0.25">
      <c r="A30" s="25" t="s">
        <v>18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1">
        <f t="shared" ref="B31:G31" si="6">SUM(B32:B33)</f>
        <v>5.3697000000000002E-2</v>
      </c>
      <c r="C31" s="31">
        <f t="shared" si="6"/>
        <v>0</v>
      </c>
      <c r="D31" s="31">
        <f t="shared" si="6"/>
        <v>0</v>
      </c>
      <c r="E31" s="31">
        <f t="shared" si="6"/>
        <v>2.4632000000000001E-2</v>
      </c>
      <c r="F31" s="31">
        <f t="shared" si="6"/>
        <v>0</v>
      </c>
      <c r="G31" s="32">
        <f t="shared" si="6"/>
        <v>2.9065000000000001E-2</v>
      </c>
    </row>
    <row r="32" spans="1:9" ht="12" customHeight="1" x14ac:dyDescent="0.2">
      <c r="A32" s="21" t="s">
        <v>11</v>
      </c>
      <c r="B32" s="22">
        <f>SUM(C32:G32)</f>
        <v>2.4534E-2</v>
      </c>
      <c r="C32" s="22"/>
      <c r="D32" s="22"/>
      <c r="E32" s="22"/>
      <c r="F32" s="22"/>
      <c r="G32" s="33">
        <v>2.4534E-2</v>
      </c>
    </row>
    <row r="33" spans="1:11" ht="12" customHeight="1" thickBot="1" x14ac:dyDescent="0.25">
      <c r="A33" s="34" t="s">
        <v>12</v>
      </c>
      <c r="B33" s="35">
        <f>SUM(C33:G33)</f>
        <v>2.9163000000000001E-2</v>
      </c>
      <c r="C33" s="36">
        <v>0</v>
      </c>
      <c r="D33" s="35">
        <v>0</v>
      </c>
      <c r="E33" s="35">
        <v>2.4632000000000001E-2</v>
      </c>
      <c r="F33" s="35">
        <v>0</v>
      </c>
      <c r="G33" s="37">
        <v>4.5310000000000003E-3</v>
      </c>
      <c r="H33" s="38"/>
    </row>
    <row r="34" spans="1:11" ht="12" customHeight="1" x14ac:dyDescent="0.2">
      <c r="A34" s="39"/>
      <c r="B34" s="40"/>
      <c r="C34" s="39"/>
      <c r="D34" s="40"/>
      <c r="E34" s="40"/>
      <c r="F34" s="40"/>
      <c r="G34" s="40"/>
    </row>
    <row r="35" spans="1:11" ht="12" customHeight="1" thickBot="1" x14ac:dyDescent="0.25">
      <c r="A35" s="41"/>
      <c r="B35" s="41"/>
      <c r="C35" s="41"/>
      <c r="D35" s="41"/>
      <c r="E35" s="41"/>
      <c r="F35" s="41"/>
      <c r="G35" s="41"/>
    </row>
    <row r="36" spans="1:11" ht="32.25" customHeight="1" thickBot="1" x14ac:dyDescent="0.25">
      <c r="A36" s="42" t="s">
        <v>19</v>
      </c>
      <c r="B36" s="43" t="s">
        <v>20</v>
      </c>
      <c r="C36" s="44"/>
      <c r="D36" s="44"/>
      <c r="E36" s="44"/>
      <c r="F36" s="44"/>
      <c r="G36" s="45"/>
      <c r="H36" s="38"/>
      <c r="J36" s="2" t="s">
        <v>21</v>
      </c>
    </row>
    <row r="37" spans="1:11" ht="12" customHeight="1" x14ac:dyDescent="0.2">
      <c r="A37" s="46"/>
      <c r="B37" s="19">
        <f>SUM(B38:B39)</f>
        <v>60.565930999999999</v>
      </c>
      <c r="C37" s="19">
        <f>SUM(C38:C39)</f>
        <v>59.005085000000001</v>
      </c>
      <c r="D37" s="19">
        <f t="shared" ref="D37:G37" si="7">SUM(D38:D39)</f>
        <v>0.47750300000000001</v>
      </c>
      <c r="E37" s="19">
        <f t="shared" si="7"/>
        <v>0.48685499999999998</v>
      </c>
      <c r="F37" s="19">
        <f t="shared" si="7"/>
        <v>0</v>
      </c>
      <c r="G37" s="47">
        <f t="shared" si="7"/>
        <v>0.59648799999999991</v>
      </c>
      <c r="H37" s="48"/>
    </row>
    <row r="38" spans="1:11" ht="12" customHeight="1" x14ac:dyDescent="0.2">
      <c r="A38" s="21" t="s">
        <v>11</v>
      </c>
      <c r="B38" s="22">
        <f>SUM(C38:G38)</f>
        <v>7.809E-3</v>
      </c>
      <c r="C38" s="22">
        <v>0</v>
      </c>
      <c r="D38" s="22"/>
      <c r="E38" s="22"/>
      <c r="F38" s="22"/>
      <c r="G38" s="33">
        <v>7.809E-3</v>
      </c>
      <c r="I38" s="38"/>
    </row>
    <row r="39" spans="1:11" ht="12" customHeight="1" thickBot="1" x14ac:dyDescent="0.25">
      <c r="A39" s="34" t="s">
        <v>12</v>
      </c>
      <c r="B39" s="35">
        <f>SUM(C39:G39)</f>
        <v>60.558121999999997</v>
      </c>
      <c r="C39" s="35">
        <v>59.005085000000001</v>
      </c>
      <c r="D39" s="35">
        <v>0.47750300000000001</v>
      </c>
      <c r="E39" s="35">
        <v>0.48685499999999998</v>
      </c>
      <c r="F39" s="35">
        <v>0</v>
      </c>
      <c r="G39" s="37">
        <v>0.58867899999999995</v>
      </c>
      <c r="H39" s="49"/>
      <c r="I39" s="38"/>
    </row>
    <row r="40" spans="1:11" ht="12" customHeight="1" x14ac:dyDescent="0.2">
      <c r="A40" s="39"/>
      <c r="B40" s="40"/>
      <c r="C40" s="40"/>
      <c r="D40" s="40"/>
      <c r="E40" s="40"/>
      <c r="F40" s="40"/>
      <c r="G40" s="40"/>
      <c r="I40" s="48"/>
    </row>
    <row r="41" spans="1:11" s="52" customFormat="1" ht="12" customHeight="1" x14ac:dyDescent="0.2">
      <c r="A41" s="50"/>
      <c r="B41" s="40"/>
      <c r="C41" s="51"/>
      <c r="D41" s="51"/>
      <c r="E41" s="51"/>
      <c r="F41" s="51"/>
      <c r="G41" s="51"/>
    </row>
    <row r="42" spans="1:11" s="52" customFormat="1" ht="12" hidden="1" customHeight="1" x14ac:dyDescent="0.2">
      <c r="A42" s="53" t="s">
        <v>22</v>
      </c>
      <c r="B42" s="22">
        <f>SUM(B7,B11,B15,B19,B23,B27,B37,B31)</f>
        <v>272.563447</v>
      </c>
      <c r="C42" s="22">
        <f>SUM(C7,C11,C15,C19,C23,C27,C31,C37)</f>
        <v>83.281103000000002</v>
      </c>
      <c r="D42" s="22">
        <f>SUM(D7,D11,D15,D19,D23,D27,D31,D37)</f>
        <v>18.432355999999999</v>
      </c>
      <c r="E42" s="22">
        <f>SUM(E7,E11,E15,E19,E23,E27,E31,E37)</f>
        <v>53.536749999999998</v>
      </c>
      <c r="F42" s="22">
        <f>SUM(F7,F11,F15,F19,F23,F27,F31,F37)</f>
        <v>0.49490499999999998</v>
      </c>
      <c r="G42" s="22">
        <f>SUM(G7,G11,G15,G19,G23,G27,G31,G37)</f>
        <v>116.818333</v>
      </c>
    </row>
    <row r="43" spans="1:11" s="52" customFormat="1" ht="12" hidden="1" customHeight="1" x14ac:dyDescent="0.2">
      <c r="A43" s="53" t="s">
        <v>11</v>
      </c>
      <c r="B43" s="22">
        <f>SUM(B8,B12,B16,B20,B24,B28,B38,B32)</f>
        <v>83.570695000000001</v>
      </c>
      <c r="C43" s="22">
        <f t="shared" ref="C43:G44" si="8">SUM(C8,C12,C16,C20,C24,C28,C38,C32)</f>
        <v>0</v>
      </c>
      <c r="D43" s="22">
        <f t="shared" si="8"/>
        <v>0</v>
      </c>
      <c r="E43" s="22">
        <f t="shared" si="8"/>
        <v>0</v>
      </c>
      <c r="F43" s="22">
        <f t="shared" si="8"/>
        <v>0</v>
      </c>
      <c r="G43" s="22">
        <f>SUM(G8,G12,G16,G20,G24,G28,G38,G32)</f>
        <v>83.570695000000001</v>
      </c>
      <c r="I43" s="40"/>
    </row>
    <row r="44" spans="1:11" s="52" customFormat="1" ht="12" hidden="1" customHeight="1" x14ac:dyDescent="0.2">
      <c r="A44" s="53" t="s">
        <v>12</v>
      </c>
      <c r="B44" s="22">
        <f>SUM(B9,B13,B17,B21,B25,B29,B39,B33)</f>
        <v>188.99275200000002</v>
      </c>
      <c r="C44" s="22">
        <f t="shared" si="8"/>
        <v>83.281103000000002</v>
      </c>
      <c r="D44" s="22">
        <f t="shared" si="8"/>
        <v>18.432355999999999</v>
      </c>
      <c r="E44" s="22">
        <f>SUM(E9,E13,E17,E21,E25,E29,E39,E33)</f>
        <v>53.536749999999998</v>
      </c>
      <c r="F44" s="22">
        <f t="shared" si="8"/>
        <v>0.49490499999999998</v>
      </c>
      <c r="G44" s="22">
        <f t="shared" si="8"/>
        <v>33.247637999999995</v>
      </c>
      <c r="H44" s="54"/>
    </row>
    <row r="45" spans="1:11" s="52" customFormat="1" ht="12" hidden="1" customHeight="1" x14ac:dyDescent="0.2">
      <c r="A45" s="50"/>
      <c r="B45" s="51"/>
      <c r="C45" s="51"/>
      <c r="D45" s="51"/>
      <c r="E45" s="51"/>
      <c r="F45" s="51"/>
      <c r="G45" s="51"/>
    </row>
    <row r="46" spans="1:11" s="52" customFormat="1" ht="12" hidden="1" customHeight="1" x14ac:dyDescent="0.2">
      <c r="A46" s="39"/>
      <c r="B46" s="55">
        <v>272.563447</v>
      </c>
      <c r="C46" s="56">
        <f>B42-B46</f>
        <v>0</v>
      </c>
      <c r="D46" s="40"/>
      <c r="E46" s="40"/>
      <c r="F46" s="40"/>
      <c r="G46" s="40"/>
      <c r="H46" s="40"/>
      <c r="J46" s="40"/>
    </row>
    <row r="47" spans="1:11" s="52" customFormat="1" ht="12" hidden="1" customHeight="1" x14ac:dyDescent="0.2">
      <c r="A47" s="39"/>
      <c r="B47" s="55">
        <v>83.570695000000001</v>
      </c>
      <c r="C47" s="57">
        <f>B43-B47</f>
        <v>0</v>
      </c>
      <c r="D47" s="40"/>
      <c r="E47" s="40"/>
      <c r="F47" s="40"/>
      <c r="G47" s="40"/>
    </row>
    <row r="48" spans="1:11" s="52" customFormat="1" ht="12" customHeight="1" x14ac:dyDescent="0.2">
      <c r="A48" s="58"/>
      <c r="B48" s="59"/>
      <c r="C48" s="59"/>
      <c r="D48" s="59"/>
      <c r="E48" s="59"/>
      <c r="F48" s="59"/>
      <c r="G48" s="59"/>
      <c r="K48" s="40"/>
    </row>
    <row r="49" spans="1:10" s="52" customFormat="1" ht="12" customHeight="1" x14ac:dyDescent="0.2">
      <c r="A49" s="60"/>
      <c r="B49" s="54"/>
      <c r="C49" s="61"/>
      <c r="D49" s="54"/>
      <c r="E49" s="54"/>
      <c r="F49" s="62"/>
      <c r="G49" s="54"/>
    </row>
    <row r="50" spans="1:10" s="52" customFormat="1" ht="12" customHeight="1" x14ac:dyDescent="0.2">
      <c r="A50" s="63"/>
      <c r="B50" s="64"/>
      <c r="C50" s="65"/>
      <c r="D50" s="65"/>
      <c r="E50" s="65"/>
      <c r="F50" s="65"/>
      <c r="G50" s="65"/>
    </row>
    <row r="51" spans="1:10" s="52" customFormat="1" ht="12" customHeight="1" x14ac:dyDescent="0.25">
      <c r="A51" s="60"/>
      <c r="B51" s="66"/>
      <c r="C51" s="66"/>
      <c r="D51" s="66"/>
      <c r="E51" s="66"/>
      <c r="F51" s="66"/>
      <c r="G51" s="66"/>
      <c r="H51" s="66"/>
      <c r="I51" s="66"/>
      <c r="J51" s="66"/>
    </row>
    <row r="52" spans="1:10" x14ac:dyDescent="0.2">
      <c r="C52" s="48"/>
      <c r="D52" s="48"/>
      <c r="E52" s="48"/>
      <c r="F52" s="48"/>
      <c r="G52" s="48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</vt:lpstr>
      <vt:lpstr>'09'!Область_печати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2018-10-19T07:07:50Z</dcterms:created>
  <dcterms:modified xsi:type="dcterms:W3CDTF">2018-10-19T07:07:53Z</dcterms:modified>
</cp:coreProperties>
</file>